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GPD\Oficina\PEF 2013\Informe Trimestral 13 - 16 2016\"/>
    </mc:Choice>
  </mc:AlternateContent>
  <bookViews>
    <workbookView xWindow="0" yWindow="0" windowWidth="20490" windowHeight="7455"/>
  </bookViews>
  <sheets>
    <sheet name="3_Fmto InforFinanciero" sheetId="9" r:id="rId1"/>
  </sheets>
  <calcPr calcId="152511"/>
</workbook>
</file>

<file path=xl/calcChain.xml><?xml version="1.0" encoding="utf-8"?>
<calcChain xmlns="http://schemas.openxmlformats.org/spreadsheetml/2006/main">
  <c r="E21" i="9" l="1"/>
  <c r="G32" i="9" l="1"/>
  <c r="N27" i="9" l="1"/>
  <c r="O27" i="9" s="1"/>
  <c r="I32" i="9" l="1"/>
  <c r="Q27" i="9" l="1"/>
  <c r="J32" i="9"/>
  <c r="N28" i="9" l="1"/>
  <c r="O28" i="9" s="1"/>
  <c r="N29" i="9"/>
  <c r="O29" i="9" s="1"/>
  <c r="N30" i="9"/>
  <c r="P27" i="9"/>
  <c r="O30" i="9" l="1"/>
  <c r="Q30" i="9" s="1"/>
  <c r="O32" i="9"/>
  <c r="P29" i="9"/>
  <c r="Q29" i="9"/>
  <c r="P28" i="9"/>
  <c r="Q28" i="9"/>
  <c r="P30" i="9"/>
  <c r="N32" i="9"/>
  <c r="Q32" i="9" l="1"/>
  <c r="P32" i="9"/>
</calcChain>
</file>

<file path=xl/sharedStrings.xml><?xml version="1.0" encoding="utf-8"?>
<sst xmlns="http://schemas.openxmlformats.org/spreadsheetml/2006/main" count="61" uniqueCount="61">
  <si>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</si>
  <si>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</si>
  <si>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</si>
  <si>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</si>
  <si>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</si>
  <si>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</si>
  <si>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</si>
  <si>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</si>
  <si>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</si>
  <si>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</si>
  <si>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</si>
  <si>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</si>
  <si>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</si>
  <si>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</si>
  <si>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</si>
  <si>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</si>
  <si>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</si>
  <si>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SEGUIMIENTO DE INFORME FINANCIERO</t>
  </si>
  <si>
    <t>Ejercicio Fiscal Reportado</t>
  </si>
  <si>
    <t>Trimestre</t>
  </si>
  <si>
    <t>Monto Ejercido</t>
  </si>
  <si>
    <t>TESORERO (A) GENERAL Y/O ADMINISTRADOR (A) FINANZAS</t>
  </si>
  <si>
    <t>Total</t>
  </si>
  <si>
    <t>(En Pesos)</t>
  </si>
  <si>
    <t>- 3  Formato Informe Financiero III -</t>
  </si>
  <si>
    <t>Monto total asigando al proyecto 
(Por rubro)</t>
  </si>
  <si>
    <t>Construcción</t>
  </si>
  <si>
    <t>Equipamiento</t>
  </si>
  <si>
    <t>Gastos de operación</t>
  </si>
  <si>
    <t>Monto Federal Asignado</t>
  </si>
  <si>
    <t>RESPONSABLE DEL ORGANO DE CONTROL INTERNO
(CONTRALORIA)</t>
  </si>
  <si>
    <t>Nombre del Fondo: FONDO PARA AMPLIAR Y DIVERSIFICAR LA OFERTA EDUCATIVA EN EDUCACIÓN SUPERIOR</t>
  </si>
  <si>
    <t>OBSERVACIONES GENERALES DE METAS Y/O ASPECTOS RELEVANTES QUÉ INFORMAR PARA EL TRIMESTRE REPORTADO.</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</si>
  <si>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</si>
  <si>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</si>
  <si>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Monto reportado en 2016
Trimestres</t>
  </si>
  <si>
    <t>Monto total ejercido en 2016</t>
  </si>
  <si>
    <t>TOTAL EJERCIDO ACUMULADO</t>
  </si>
  <si>
    <t>4o. 
15 de enero 2017</t>
  </si>
  <si>
    <t>Nombre de la Institución: Universidad Autónoma de Aguascalientes</t>
  </si>
  <si>
    <t>Objetivo General: Ofrecer las condiciones óptimas en espacios y equipamiento para el desarrollo de las actividades de los alumnos que participan en los Programas Educativos que han incrementado su matrícula y que se requieren para el desarrollo integral de sus capacidades.</t>
  </si>
  <si>
    <t>Dotar del espacio y equipamiento necesario para el desarrollo de actividades académicas a los Programas de nueva Creación y en Consolidación por incremento de grupos ofertados.</t>
  </si>
  <si>
    <t>1.1 Construir un espacio especializado para la realización de prácticas de la carrera de Licenciado en Enfermería.</t>
  </si>
  <si>
    <t>1.1.1 Contrucción de laboratorio de Fundamentos de Enfermería.</t>
  </si>
  <si>
    <t>1.2 Construir un espacio especializado para los  laboratorios de Estomatología.</t>
  </si>
  <si>
    <t>1.2.1 Construcción de anexo de  área de vestidores y lockers.</t>
  </si>
  <si>
    <t>1.3 Remodelación del Edificio  23 que alberga los laboratorios de Fisiología y Farmacología.</t>
  </si>
  <si>
    <t>1.3.1 Remodelación del laboratorio de Fisiología y Farmacología.</t>
  </si>
  <si>
    <t>Eficientar los procesos de atención a los estudiantes.</t>
  </si>
  <si>
    <t>2.1 Facilitar el acceso de alumnos a servicios de impresión de constancias y recibos de pagos diversos.</t>
  </si>
  <si>
    <t>2.1.1 Adquisición y puesta en marcha de (4) equipos de impresión en los diferentes campus.</t>
  </si>
  <si>
    <t>Monto reportado en años anteriores</t>
  </si>
  <si>
    <t>Se realizaron traspasos por la cantidad de $ 23,191.75 de la Acción 1.3.1 a la Acción 1.1.1 con el fin de cumplir la meta establecida.</t>
  </si>
  <si>
    <t>Se realizaron traspasos por la cantidad de $ 293,191.54 de la Acción 1.3.1 a la Acción 2.1.1 con el fin de cumplir la meta establecida.</t>
  </si>
  <si>
    <t>Se realizaron traspasos por la cantidad de $ 338,831.59 de la Acción 1.3.1 a la Acción 1.2.1 con el fin de cumplir la meta establecida.</t>
  </si>
  <si>
    <t>M. en F. Natalia Magdaleno Ramírez</t>
  </si>
  <si>
    <t>M. en A. José Antonio Martínez Murillo</t>
  </si>
  <si>
    <t>Dr. en C. Francisco Javier Avelar González</t>
  </si>
  <si>
    <t>C.P. Héctor Emilio Ruelas de Luna</t>
  </si>
  <si>
    <t>Nombre del Proyecto General: Atención al Incremento a la matrícula de la Universidad Autónoma de Aguascalientes</t>
  </si>
  <si>
    <t>En este trimestre no se ejerció recurso, por lo que se reporta en "cero" el avance financiero.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</si>
</sst>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80A]* #,##0.00_-;\-[$$-80A]* #,##0.00_-;_-[$$-80A]* &quot;-&quot;??_-;_-@_-"/>
    <numFmt numFmtId="166" formatCode="dd/mm/yyyy;@"/>
  </numFmts>
  <fonts count="11">
    <font>
      <sz val="11"/>
      <color theme="1"/>
      <name val="Calibri"/>
      <family val="2"/>
      <scheme val="minor"/>
    </font>
    <font>
      <sz val="11"/>
      <color theme="1"/>
      <name val="Calibri"/>
      <family val="2"/>
      <scheme val="minor"/>
    </font>
    <font>
      <b/>
      <sz val="12"/>
      <color theme="1"/>
      <name val="Soberana Sans"/>
      <family val="3"/>
    </font>
    <font>
      <sz val="12"/>
      <color theme="1"/>
      <name val="Soberana Sans"/>
      <family val="3"/>
    </font>
    <font>
      <b/>
      <sz val="12"/>
      <name val="Soberana Sans"/>
      <family val="3"/>
    </font>
    <font>
      <b/>
      <sz val="12"/>
      <color rgb="FFFF0000"/>
      <name val="Soberana Sans"/>
      <family val="3"/>
    </font>
    <font>
      <sz val="12"/>
      <name val="Soberana Sans"/>
      <family val="3"/>
    </font>
    <font>
      <b/>
      <sz val="16"/>
      <color theme="1"/>
      <name val="Soberana Sans"/>
      <family val="3"/>
    </font>
    <font>
      <b/>
      <sz val="14"/>
      <name val="Soberana Sans"/>
      <family val="3"/>
    </font>
    <font>
      <sz val="14"/>
      <color theme="1"/>
      <name val="Soberana Sans"/>
      <family val="3"/>
    </font>
    <font>
      <b/>
      <sz val="14"/>
      <color theme="1"/>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5">
    <xf numFmtId="0" fontId="0" fillId="0" borderId="0" xfId="0"/>
    <xf numFmtId="0" fontId="2" fillId="0" borderId="0" xfId="0" applyFont="1" applyAlignment="1"/>
    <xf numFmtId="0" fontId="3" fillId="0" borderId="0" xfId="0" applyFont="1"/>
    <xf numFmtId="0" fontId="3" fillId="0" borderId="0" xfId="0" applyFont="1" applyBorder="1" applyAlignment="1"/>
    <xf numFmtId="0" fontId="2" fillId="0" borderId="2" xfId="0" applyFont="1" applyBorder="1" applyAlignment="1"/>
    <xf numFmtId="0" fontId="3" fillId="0" borderId="2" xfId="0" applyFont="1" applyBorder="1" applyAlignment="1"/>
    <xf numFmtId="0" fontId="3" fillId="0" borderId="4" xfId="0" applyFont="1" applyBorder="1" applyAlignment="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0" fontId="3" fillId="0" borderId="0" xfId="0" applyFont="1" applyBorder="1" applyAlignment="1">
      <alignment horizontal="center" vertical="center"/>
    </xf>
    <xf numFmtId="0" fontId="6" fillId="0" borderId="0" xfId="0" applyFont="1"/>
    <xf numFmtId="0" fontId="6" fillId="0" borderId="0" xfId="0" applyFont="1" applyFill="1"/>
    <xf numFmtId="0" fontId="3" fillId="0" borderId="2" xfId="0" applyFont="1" applyBorder="1" applyAlignment="1">
      <alignment horizontal="center"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4" fillId="2" borderId="1" xfId="0" applyNumberFormat="1" applyFont="1" applyFill="1" applyBorder="1" applyAlignment="1">
      <alignment horizontal="center"/>
    </xf>
    <xf numFmtId="10" fontId="5" fillId="0" borderId="0" xfId="0" applyNumberFormat="1" applyFont="1"/>
    <xf numFmtId="4" fontId="3" fillId="0" borderId="0" xfId="0" applyNumberFormat="1" applyFont="1"/>
    <xf numFmtId="0" fontId="2" fillId="0" borderId="0" xfId="0" applyFont="1" applyBorder="1" applyAlignment="1">
      <alignment wrapText="1"/>
    </xf>
    <xf numFmtId="0" fontId="2" fillId="0" borderId="7" xfId="0" applyFont="1" applyBorder="1" applyAlignment="1">
      <alignment horizontal="left" vertical="center" wrapText="1"/>
    </xf>
    <xf numFmtId="0" fontId="2" fillId="3"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7" fillId="0" borderId="0" xfId="0" quotePrefix="1" applyFont="1" applyAlignment="1"/>
    <xf numFmtId="0" fontId="9" fillId="0" borderId="0" xfId="0" applyFont="1"/>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4" fillId="2" borderId="1" xfId="0" applyNumberFormat="1" applyFont="1" applyFill="1" applyBorder="1" applyAlignment="1">
      <alignment horizontal="right"/>
    </xf>
    <xf numFmtId="0" fontId="5" fillId="0" borderId="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3" fillId="0" borderId="0" xfId="0" applyFont="1" applyAlignment="1">
      <alignment horizont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2" xfId="0" applyFont="1" applyBorder="1" applyAlignment="1">
      <alignment horizontal="center"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4" fillId="0" borderId="1" xfId="0" applyFont="1" applyFill="1" applyBorder="1" applyAlignment="1">
      <alignment horizontal="center"/>
    </xf>
    <xf numFmtId="4" fontId="2" fillId="0" borderId="1" xfId="0" applyNumberFormat="1" applyFont="1" applyBorder="1" applyAlignment="1">
      <alignment horizontal="right" vertical="center" wrapText="1"/>
    </xf>
    <xf numFmtId="0" fontId="4" fillId="3" borderId="1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166" fontId="3" fillId="0" borderId="1" xfId="0" applyNumberFormat="1" applyFont="1" applyBorder="1" applyAlignment="1">
      <alignment horizontal="center"/>
    </xf>
    <xf numFmtId="0" fontId="3" fillId="0" borderId="4" xfId="0" applyFont="1" applyBorder="1" applyAlignment="1">
      <alignment horizontal="center"/>
    </xf>
    <xf numFmtId="0" fontId="2" fillId="0" borderId="1" xfId="0" applyFont="1" applyBorder="1" applyAlignment="1"/>
    <xf numFmtId="0" fontId="3" fillId="0" borderId="1" xfId="0" applyFont="1" applyBorder="1" applyAlignment="1"/>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7" fillId="0" borderId="0" xfId="0" quotePrefix="1" applyFont="1" applyAlignment="1">
      <alignment horizontal="center"/>
    </xf>
    <xf numFmtId="0" fontId="5" fillId="2" borderId="1" xfId="0" applyFont="1" applyFill="1" applyBorder="1" applyAlignment="1">
      <alignment horizontal="center" vertical="center"/>
    </xf>
    <xf numFmtId="0" fontId="8" fillId="0" borderId="0" xfId="0" applyFont="1" applyAlignment="1">
      <alignment horizontal="right"/>
    </xf>
    <xf numFmtId="0" fontId="2"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3"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4" fontId="3" fillId="0" borderId="1" xfId="0" applyNumberFormat="1" applyFont="1" applyBorder="1" applyAlignment="1">
      <alignment horizontal="right" vertical="center" wrapText="1"/>
    </xf>
    <xf numFmtId="0" fontId="3" fillId="0" borderId="2" xfId="0" applyFont="1" applyBorder="1" applyAlignment="1">
      <alignment horizontal="center"/>
    </xf>
    <xf numFmtId="0" fontId="2" fillId="0" borderId="6" xfId="0" applyFont="1" applyBorder="1" applyAlignment="1">
      <alignment horizontal="center"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2" fillId="0" borderId="4" xfId="0" applyFont="1" applyBorder="1" applyAlignment="1">
      <alignment horizontal="center" vertical="center"/>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2" fillId="0" borderId="5" xfId="0" applyFont="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14</xdr:rowOff>
    </xdr:from>
    <xdr:to>
      <xdr:col>2</xdr:col>
      <xdr:colOff>625929</xdr:colOff>
      <xdr:row>4</xdr:row>
      <xdr:rowOff>3670</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6" y="14"/>
          <a:ext cx="3321844" cy="11021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topLeftCell="A37" zoomScale="70" zoomScaleNormal="70" workbookViewId="0">
      <selection activeCell="E28" sqref="E28:F28"/>
    </sheetView>
  </sheetViews>
  <sheetFormatPr baseColWidth="10" defaultRowHeight="15.75"/>
  <cols>
    <col min="1" max="1" width="4.7109375" style="2" customWidth="1"/>
    <col min="2" max="2" width="35.85546875" style="2" customWidth="1"/>
    <col min="3" max="3" width="22" style="2" customWidth="1"/>
    <col min="4" max="4" width="18.42578125" style="2" customWidth="1"/>
    <col min="5" max="5" width="18.7109375" style="2" customWidth="1"/>
    <col min="6" max="6" width="13.140625" style="2" customWidth="1"/>
    <col min="7" max="7" width="12.42578125" style="2" customWidth="1"/>
    <col min="8" max="8" width="15.28515625" style="2" customWidth="1"/>
    <col min="9" max="9" width="18.5703125" style="2" customWidth="1"/>
    <col min="10" max="10" width="14.42578125" style="2" customWidth="1"/>
    <col min="11" max="11" width="15.28515625" style="2" customWidth="1"/>
    <col min="12" max="12" width="17.85546875" style="2" customWidth="1"/>
    <col min="13" max="13" width="16.42578125" style="2" customWidth="1"/>
    <col min="14" max="14" width="19.7109375" style="2" customWidth="1"/>
    <col min="15" max="15" width="18.5703125" style="2" customWidth="1"/>
    <col min="16" max="16" width="13.140625" style="2" customWidth="1"/>
    <col min="17" max="17" width="14.5703125" style="2" customWidth="1"/>
    <col min="18" max="16384" width="11.42578125" style="2"/>
  </cols>
  <sheetData>
    <row r="1" spans="1:26" ht="21">
      <c r="A1" s="66" t="s">
        <v>24</v>
      </c>
      <c r="B1" s="66"/>
      <c r="C1" s="66"/>
      <c r="D1" s="66"/>
      <c r="E1" s="66"/>
      <c r="F1" s="66"/>
      <c r="G1" s="66"/>
      <c r="H1" s="66"/>
      <c r="I1" s="66"/>
      <c r="J1" s="66"/>
      <c r="K1" s="66"/>
      <c r="L1" s="66"/>
      <c r="M1" s="66"/>
      <c r="N1" s="66"/>
      <c r="O1" s="66"/>
      <c r="P1" s="66"/>
      <c r="Q1" s="32"/>
      <c r="R1" s="1"/>
      <c r="S1" s="1"/>
      <c r="T1" s="1"/>
      <c r="U1" s="1"/>
      <c r="V1" s="1"/>
      <c r="W1" s="1"/>
    </row>
    <row r="2" spans="1:26" ht="19.5">
      <c r="A2" s="68" t="s">
        <v>0</v>
      </c>
      <c r="B2" s="68"/>
      <c r="C2" s="68"/>
      <c r="D2" s="68"/>
      <c r="E2" s="68"/>
      <c r="F2" s="68"/>
      <c r="G2" s="68"/>
      <c r="H2" s="68"/>
      <c r="I2" s="68"/>
      <c r="J2" s="68"/>
      <c r="K2" s="68"/>
      <c r="L2" s="68"/>
      <c r="M2" s="68"/>
      <c r="N2" s="68"/>
      <c r="O2" s="68"/>
      <c r="P2" s="68"/>
      <c r="Q2" s="68"/>
      <c r="R2" s="1"/>
      <c r="S2" s="1"/>
      <c r="T2" s="1"/>
      <c r="U2" s="1"/>
      <c r="V2" s="1"/>
      <c r="W2" s="1"/>
      <c r="X2" s="1"/>
      <c r="Y2" s="1"/>
      <c r="Z2" s="1"/>
    </row>
    <row r="3" spans="1:26" ht="19.5">
      <c r="A3" s="68" t="s">
        <v>1</v>
      </c>
      <c r="B3" s="68"/>
      <c r="C3" s="68"/>
      <c r="D3" s="68"/>
      <c r="E3" s="68"/>
      <c r="F3" s="68"/>
      <c r="G3" s="68"/>
      <c r="H3" s="68"/>
      <c r="I3" s="68"/>
      <c r="J3" s="68"/>
      <c r="K3" s="68"/>
      <c r="L3" s="68"/>
      <c r="M3" s="68"/>
      <c r="N3" s="68"/>
      <c r="O3" s="68"/>
      <c r="P3" s="68"/>
      <c r="Q3" s="68"/>
      <c r="R3" s="1"/>
      <c r="S3" s="1"/>
      <c r="T3" s="1"/>
      <c r="U3" s="1"/>
      <c r="V3" s="1"/>
      <c r="W3" s="1"/>
      <c r="X3" s="1"/>
      <c r="Y3" s="1"/>
      <c r="Z3" s="1"/>
    </row>
    <row r="4" spans="1:26" ht="19.5">
      <c r="A4" s="68" t="s">
        <v>12</v>
      </c>
      <c r="B4" s="68"/>
      <c r="C4" s="68"/>
      <c r="D4" s="68"/>
      <c r="E4" s="68"/>
      <c r="F4" s="68"/>
      <c r="G4" s="68"/>
      <c r="H4" s="68"/>
      <c r="I4" s="68"/>
      <c r="J4" s="68"/>
      <c r="K4" s="68"/>
      <c r="L4" s="68"/>
      <c r="M4" s="68"/>
      <c r="N4" s="68"/>
      <c r="O4" s="68"/>
      <c r="P4" s="68"/>
      <c r="Q4" s="68"/>
      <c r="R4" s="1"/>
      <c r="S4" s="1"/>
      <c r="T4" s="1"/>
      <c r="U4" s="1"/>
      <c r="V4" s="1"/>
      <c r="W4" s="1"/>
      <c r="X4" s="1"/>
      <c r="Y4" s="1"/>
      <c r="Z4" s="1"/>
    </row>
    <row r="5" spans="1:26" ht="18.75">
      <c r="A5" s="33"/>
      <c r="B5" s="33"/>
      <c r="C5" s="33"/>
      <c r="D5" s="33"/>
      <c r="E5" s="33"/>
      <c r="F5" s="33"/>
      <c r="G5" s="33"/>
      <c r="H5" s="33"/>
      <c r="I5" s="33"/>
      <c r="J5" s="33"/>
      <c r="K5" s="33"/>
      <c r="L5" s="33"/>
      <c r="M5" s="33"/>
      <c r="N5" s="33"/>
      <c r="O5" s="33"/>
      <c r="P5" s="33"/>
      <c r="Q5" s="33"/>
    </row>
    <row r="6" spans="1:26" ht="19.5">
      <c r="A6" s="77" t="s">
        <v>17</v>
      </c>
      <c r="B6" s="77"/>
      <c r="C6" s="77"/>
      <c r="D6" s="77"/>
      <c r="E6" s="77"/>
      <c r="F6" s="77"/>
      <c r="G6" s="77"/>
      <c r="H6" s="77"/>
      <c r="I6" s="77"/>
      <c r="J6" s="77"/>
      <c r="K6" s="77"/>
      <c r="L6" s="77"/>
      <c r="M6" s="77"/>
      <c r="N6" s="77"/>
      <c r="O6" s="77"/>
      <c r="P6" s="77"/>
      <c r="Q6" s="77"/>
    </row>
    <row r="7" spans="1:26" ht="19.5">
      <c r="A7" s="76" t="s">
        <v>23</v>
      </c>
      <c r="B7" s="76"/>
      <c r="C7" s="76"/>
      <c r="D7" s="76"/>
      <c r="E7" s="76"/>
      <c r="F7" s="76"/>
      <c r="G7" s="76"/>
      <c r="H7" s="76"/>
      <c r="I7" s="76"/>
      <c r="J7" s="76"/>
      <c r="K7" s="76"/>
      <c r="L7" s="76"/>
      <c r="M7" s="76"/>
      <c r="N7" s="76"/>
      <c r="O7" s="76"/>
      <c r="P7" s="76"/>
      <c r="Q7" s="76"/>
    </row>
    <row r="8" spans="1:26" ht="16.5">
      <c r="N8" s="61" t="s">
        <v>13</v>
      </c>
      <c r="O8" s="61"/>
      <c r="P8" s="59">
        <v>42475</v>
      </c>
      <c r="Q8" s="59"/>
    </row>
    <row r="9" spans="1:26">
      <c r="P9" s="60" t="s">
        <v>4</v>
      </c>
      <c r="Q9" s="60"/>
    </row>
    <row r="10" spans="1:26" ht="18" customHeight="1">
      <c r="A10" s="61" t="s">
        <v>39</v>
      </c>
      <c r="B10" s="62"/>
      <c r="C10" s="62"/>
      <c r="D10" s="62"/>
      <c r="E10" s="62"/>
      <c r="F10" s="62"/>
      <c r="G10" s="62"/>
      <c r="H10" s="62"/>
      <c r="I10" s="3"/>
    </row>
    <row r="11" spans="1:26" ht="16.5">
      <c r="A11" s="4"/>
      <c r="B11" s="5"/>
      <c r="C11" s="5"/>
      <c r="D11" s="5"/>
      <c r="E11" s="5"/>
      <c r="F11" s="5"/>
      <c r="G11" s="5"/>
      <c r="H11" s="6"/>
      <c r="I11" s="3"/>
    </row>
    <row r="12" spans="1:26" ht="48.75" customHeight="1">
      <c r="A12" s="69" t="s">
        <v>31</v>
      </c>
      <c r="B12" s="70"/>
      <c r="C12" s="70"/>
      <c r="D12" s="70"/>
      <c r="E12" s="70"/>
      <c r="F12" s="70"/>
      <c r="G12" s="71"/>
      <c r="H12" s="7" t="s">
        <v>18</v>
      </c>
      <c r="I12" s="8">
        <v>2013</v>
      </c>
      <c r="N12" s="9" t="s">
        <v>19</v>
      </c>
      <c r="O12" s="67">
        <v>1</v>
      </c>
      <c r="P12" s="67"/>
    </row>
    <row r="13" spans="1:26" ht="16.5">
      <c r="A13" s="10"/>
      <c r="B13" s="10"/>
      <c r="C13" s="10"/>
      <c r="D13" s="10"/>
      <c r="E13" s="10"/>
      <c r="F13" s="10"/>
      <c r="G13" s="10"/>
      <c r="H13" s="11"/>
      <c r="I13" s="11"/>
      <c r="J13" s="12"/>
    </row>
    <row r="14" spans="1:26" ht="27" customHeight="1">
      <c r="A14" s="72" t="s">
        <v>59</v>
      </c>
      <c r="B14" s="72"/>
      <c r="C14" s="72"/>
      <c r="D14" s="72"/>
      <c r="E14" s="72"/>
      <c r="F14" s="72"/>
      <c r="G14" s="72"/>
      <c r="H14" s="72"/>
      <c r="I14" s="73"/>
    </row>
    <row r="17" spans="1:17" ht="51.75" customHeight="1">
      <c r="A17" s="72" t="s">
        <v>40</v>
      </c>
      <c r="B17" s="72"/>
      <c r="C17" s="72"/>
      <c r="D17" s="72"/>
      <c r="E17" s="72"/>
      <c r="F17" s="72"/>
      <c r="G17" s="72"/>
      <c r="H17" s="72"/>
      <c r="I17" s="73"/>
    </row>
    <row r="18" spans="1:17" ht="16.5">
      <c r="A18" s="13"/>
      <c r="B18" s="13"/>
      <c r="C18" s="13"/>
      <c r="D18" s="13"/>
      <c r="E18" s="13"/>
      <c r="F18" s="13"/>
      <c r="G18" s="13"/>
      <c r="H18" s="13"/>
      <c r="I18" s="13"/>
    </row>
    <row r="19" spans="1:17" ht="30" customHeight="1">
      <c r="A19" s="13"/>
      <c r="B19" s="74" t="s">
        <v>25</v>
      </c>
      <c r="C19" s="74"/>
      <c r="D19" s="74"/>
      <c r="E19" s="74"/>
      <c r="F19" s="74"/>
      <c r="G19" s="13"/>
      <c r="H19" s="13"/>
      <c r="I19" s="13"/>
      <c r="N19" s="14"/>
      <c r="O19" s="14"/>
      <c r="P19" s="14"/>
      <c r="Q19" s="12"/>
    </row>
    <row r="20" spans="1:17" ht="30" customHeight="1">
      <c r="A20" s="13"/>
      <c r="B20" s="7" t="s">
        <v>26</v>
      </c>
      <c r="C20" s="7" t="s">
        <v>27</v>
      </c>
      <c r="D20" s="30" t="s">
        <v>28</v>
      </c>
      <c r="E20" s="74" t="s">
        <v>22</v>
      </c>
      <c r="F20" s="74"/>
      <c r="G20" s="13"/>
      <c r="H20" s="13"/>
      <c r="I20" s="13"/>
      <c r="N20" s="14"/>
      <c r="O20" s="14"/>
      <c r="P20" s="14"/>
      <c r="Q20" s="12"/>
    </row>
    <row r="21" spans="1:17" ht="18.75" customHeight="1">
      <c r="A21" s="13"/>
      <c r="B21" s="40">
        <v>8059215</v>
      </c>
      <c r="C21" s="40">
        <v>5777483</v>
      </c>
      <c r="D21" s="41">
        <v>0</v>
      </c>
      <c r="E21" s="75">
        <f>SUM(B21:D21)</f>
        <v>13836698</v>
      </c>
      <c r="F21" s="75"/>
      <c r="G21" s="13"/>
      <c r="H21" s="13"/>
      <c r="I21" s="37"/>
      <c r="N21" s="14"/>
      <c r="O21" s="14"/>
      <c r="P21" s="14"/>
      <c r="Q21" s="12"/>
    </row>
    <row r="23" spans="1:17" ht="15" customHeight="1">
      <c r="A23" s="15"/>
      <c r="B23" s="15"/>
      <c r="C23" s="15"/>
      <c r="D23" s="15"/>
      <c r="G23" s="15"/>
      <c r="H23" s="15"/>
      <c r="I23" s="63" t="s">
        <v>20</v>
      </c>
      <c r="J23" s="63"/>
      <c r="K23" s="63"/>
      <c r="L23" s="63"/>
      <c r="M23" s="63"/>
      <c r="N23" s="63"/>
      <c r="O23" s="63"/>
      <c r="P23" s="63"/>
      <c r="Q23" s="15"/>
    </row>
    <row r="24" spans="1:17" ht="28.5" customHeight="1">
      <c r="A24" s="16"/>
      <c r="B24" s="15"/>
      <c r="C24" s="15"/>
      <c r="D24" s="15"/>
      <c r="G24" s="63" t="s">
        <v>29</v>
      </c>
      <c r="H24" s="63"/>
      <c r="I24" s="64" t="s">
        <v>51</v>
      </c>
      <c r="J24" s="63" t="s">
        <v>35</v>
      </c>
      <c r="K24" s="63"/>
      <c r="L24" s="63"/>
      <c r="M24" s="63"/>
      <c r="N24" s="63"/>
      <c r="O24" s="64" t="s">
        <v>37</v>
      </c>
      <c r="P24" s="64" t="s">
        <v>2</v>
      </c>
      <c r="Q24" s="64" t="s">
        <v>16</v>
      </c>
    </row>
    <row r="25" spans="1:17" ht="47.25" customHeight="1">
      <c r="A25" s="9" t="s">
        <v>5</v>
      </c>
      <c r="B25" s="9" t="s">
        <v>9</v>
      </c>
      <c r="C25" s="63" t="s">
        <v>10</v>
      </c>
      <c r="D25" s="63"/>
      <c r="E25" s="63" t="s">
        <v>11</v>
      </c>
      <c r="F25" s="63"/>
      <c r="G25" s="63"/>
      <c r="H25" s="63"/>
      <c r="I25" s="65"/>
      <c r="J25" s="9" t="s">
        <v>6</v>
      </c>
      <c r="K25" s="9" t="s">
        <v>7</v>
      </c>
      <c r="L25" s="9" t="s">
        <v>8</v>
      </c>
      <c r="M25" s="9" t="s">
        <v>38</v>
      </c>
      <c r="N25" s="9" t="s">
        <v>36</v>
      </c>
      <c r="O25" s="65"/>
      <c r="P25" s="65"/>
      <c r="Q25" s="65"/>
    </row>
    <row r="26" spans="1:17" s="12" customFormat="1" ht="16.5">
      <c r="A26" s="17"/>
      <c r="B26" s="18"/>
      <c r="C26" s="80"/>
      <c r="D26" s="80"/>
      <c r="E26" s="80"/>
      <c r="F26" s="80"/>
      <c r="G26" s="79"/>
      <c r="H26" s="79"/>
      <c r="I26" s="2"/>
      <c r="J26" s="19"/>
      <c r="K26" s="19"/>
      <c r="L26" s="19"/>
      <c r="M26" s="19"/>
      <c r="N26" s="19"/>
      <c r="O26" s="19"/>
      <c r="P26" s="19"/>
      <c r="Q26" s="20"/>
    </row>
    <row r="27" spans="1:17" ht="80.25" customHeight="1">
      <c r="A27" s="84">
        <v>1</v>
      </c>
      <c r="B27" s="87" t="s">
        <v>41</v>
      </c>
      <c r="C27" s="81" t="s">
        <v>42</v>
      </c>
      <c r="D27" s="82"/>
      <c r="E27" s="83" t="s">
        <v>43</v>
      </c>
      <c r="F27" s="83"/>
      <c r="G27" s="78">
        <v>3077156.75</v>
      </c>
      <c r="H27" s="78"/>
      <c r="I27" s="22">
        <v>3077156.75</v>
      </c>
      <c r="J27" s="34">
        <v>0</v>
      </c>
      <c r="K27" s="34"/>
      <c r="L27" s="34"/>
      <c r="M27" s="34"/>
      <c r="N27" s="34">
        <f>SUM(J27:M27)</f>
        <v>0</v>
      </c>
      <c r="O27" s="34">
        <f>SUM(I27+N27)</f>
        <v>3077156.75</v>
      </c>
      <c r="P27" s="34">
        <f>SUM(G27-O27)</f>
        <v>0</v>
      </c>
      <c r="Q27" s="23">
        <f>(O27/G27)*100</f>
        <v>100</v>
      </c>
    </row>
    <row r="28" spans="1:17" ht="58.5" customHeight="1">
      <c r="A28" s="85"/>
      <c r="B28" s="88"/>
      <c r="C28" s="81" t="s">
        <v>44</v>
      </c>
      <c r="D28" s="82"/>
      <c r="E28" s="83" t="s">
        <v>45</v>
      </c>
      <c r="F28" s="83"/>
      <c r="G28" s="78">
        <v>844081.59</v>
      </c>
      <c r="H28" s="78"/>
      <c r="I28" s="22">
        <v>844081.59</v>
      </c>
      <c r="J28" s="34">
        <v>0</v>
      </c>
      <c r="K28" s="34"/>
      <c r="L28" s="34"/>
      <c r="M28" s="34"/>
      <c r="N28" s="34">
        <f t="shared" ref="N28:N30" si="0">SUM(J28:M28)</f>
        <v>0</v>
      </c>
      <c r="O28" s="34">
        <f t="shared" ref="O28:O30" si="1">SUM(I28+N28)</f>
        <v>844081.59</v>
      </c>
      <c r="P28" s="34">
        <f>SUM(G28-O28)</f>
        <v>0</v>
      </c>
      <c r="Q28" s="23">
        <f>(O28/G28)*100</f>
        <v>100</v>
      </c>
    </row>
    <row r="29" spans="1:17" ht="65.25" customHeight="1">
      <c r="A29" s="86"/>
      <c r="B29" s="89"/>
      <c r="C29" s="81" t="s">
        <v>46</v>
      </c>
      <c r="D29" s="82"/>
      <c r="E29" s="83" t="s">
        <v>47</v>
      </c>
      <c r="F29" s="83"/>
      <c r="G29" s="78">
        <v>8646228.1199999992</v>
      </c>
      <c r="H29" s="78"/>
      <c r="I29" s="22">
        <v>8646147.0500000007</v>
      </c>
      <c r="J29" s="34">
        <v>0</v>
      </c>
      <c r="K29" s="34"/>
      <c r="L29" s="34"/>
      <c r="M29" s="34"/>
      <c r="N29" s="34">
        <f t="shared" si="0"/>
        <v>0</v>
      </c>
      <c r="O29" s="34">
        <f t="shared" si="1"/>
        <v>8646147.0500000007</v>
      </c>
      <c r="P29" s="34">
        <f>SUM(G29-O29)</f>
        <v>81.069999998435378</v>
      </c>
      <c r="Q29" s="23">
        <f>(O29/G29)*100</f>
        <v>99.99906236570591</v>
      </c>
    </row>
    <row r="30" spans="1:17" ht="65.25" customHeight="1">
      <c r="A30" s="39">
        <v>2</v>
      </c>
      <c r="B30" s="31" t="s">
        <v>48</v>
      </c>
      <c r="C30" s="81" t="s">
        <v>49</v>
      </c>
      <c r="D30" s="82"/>
      <c r="E30" s="83" t="s">
        <v>50</v>
      </c>
      <c r="F30" s="83"/>
      <c r="G30" s="78">
        <v>1269231.54</v>
      </c>
      <c r="H30" s="78"/>
      <c r="I30" s="22">
        <v>1269231.54</v>
      </c>
      <c r="J30" s="34">
        <v>0</v>
      </c>
      <c r="K30" s="34"/>
      <c r="L30" s="34"/>
      <c r="M30" s="34"/>
      <c r="N30" s="34">
        <f t="shared" si="0"/>
        <v>0</v>
      </c>
      <c r="O30" s="34">
        <f t="shared" si="1"/>
        <v>1269231.54</v>
      </c>
      <c r="P30" s="34">
        <f>SUM(G30-O30)</f>
        <v>0</v>
      </c>
      <c r="Q30" s="23">
        <f>(O30/G30)*100</f>
        <v>100</v>
      </c>
    </row>
    <row r="31" spans="1:17" ht="13.5" customHeight="1">
      <c r="A31" s="21"/>
      <c r="B31" s="29"/>
      <c r="C31" s="94"/>
      <c r="D31" s="73"/>
      <c r="E31" s="48"/>
      <c r="F31" s="48"/>
      <c r="G31" s="78"/>
      <c r="H31" s="78"/>
      <c r="I31" s="22"/>
      <c r="J31" s="35"/>
      <c r="K31" s="35"/>
      <c r="L31" s="35"/>
      <c r="M31" s="35"/>
      <c r="N31" s="35"/>
      <c r="O31" s="34"/>
      <c r="P31" s="35"/>
      <c r="Q31" s="23"/>
    </row>
    <row r="32" spans="1:17" ht="16.5">
      <c r="A32" s="52" t="s">
        <v>3</v>
      </c>
      <c r="B32" s="52"/>
      <c r="C32" s="52"/>
      <c r="D32" s="52"/>
      <c r="E32" s="48"/>
      <c r="F32" s="48"/>
      <c r="G32" s="53">
        <f>SUM(G27:H31)</f>
        <v>13836698</v>
      </c>
      <c r="H32" s="53"/>
      <c r="I32" s="24">
        <f t="shared" ref="I32:P32" si="2">SUM(I27:I30)</f>
        <v>13836616.93</v>
      </c>
      <c r="J32" s="24">
        <f t="shared" si="2"/>
        <v>0</v>
      </c>
      <c r="K32" s="24"/>
      <c r="L32" s="24"/>
      <c r="M32" s="24"/>
      <c r="N32" s="36">
        <f t="shared" si="2"/>
        <v>0</v>
      </c>
      <c r="O32" s="36">
        <f t="shared" si="2"/>
        <v>13836616.93</v>
      </c>
      <c r="P32" s="36">
        <f t="shared" si="2"/>
        <v>81.069999998435378</v>
      </c>
      <c r="Q32" s="25">
        <f>(O32/G32)*100</f>
        <v>99.999414094316435</v>
      </c>
    </row>
    <row r="33" spans="1:18" ht="16.5">
      <c r="E33" s="26"/>
      <c r="O33" s="27"/>
      <c r="P33" s="26"/>
      <c r="Q33" s="26"/>
      <c r="R33" s="26"/>
    </row>
    <row r="34" spans="1:18" ht="38.25" customHeight="1">
      <c r="A34" s="54" t="s">
        <v>32</v>
      </c>
      <c r="B34" s="55"/>
      <c r="C34" s="55"/>
      <c r="D34" s="55"/>
    </row>
    <row r="35" spans="1:18">
      <c r="A35" s="49" t="s">
        <v>54</v>
      </c>
      <c r="B35" s="50"/>
      <c r="C35" s="50"/>
      <c r="D35" s="50"/>
      <c r="E35" s="50"/>
      <c r="F35" s="50"/>
      <c r="G35" s="50"/>
      <c r="H35" s="50"/>
      <c r="I35" s="50"/>
      <c r="J35" s="50"/>
      <c r="K35" s="50"/>
      <c r="L35" s="50"/>
      <c r="M35" s="50"/>
      <c r="N35" s="50"/>
      <c r="O35" s="50"/>
      <c r="P35" s="50"/>
      <c r="Q35" s="51"/>
    </row>
    <row r="36" spans="1:18">
      <c r="A36" s="56" t="s">
        <v>52</v>
      </c>
      <c r="B36" s="57"/>
      <c r="C36" s="57"/>
      <c r="D36" s="57"/>
      <c r="E36" s="57"/>
      <c r="F36" s="57"/>
      <c r="G36" s="57"/>
      <c r="H36" s="57"/>
      <c r="I36" s="57"/>
      <c r="J36" s="57"/>
      <c r="K36" s="57"/>
      <c r="L36" s="57"/>
      <c r="M36" s="57"/>
      <c r="N36" s="57"/>
      <c r="O36" s="57"/>
      <c r="P36" s="57"/>
      <c r="Q36" s="58"/>
    </row>
    <row r="37" spans="1:18">
      <c r="A37" s="56" t="s">
        <v>53</v>
      </c>
      <c r="B37" s="57"/>
      <c r="C37" s="57"/>
      <c r="D37" s="57"/>
      <c r="E37" s="57"/>
      <c r="F37" s="57"/>
      <c r="G37" s="57"/>
      <c r="H37" s="57"/>
      <c r="I37" s="57"/>
      <c r="J37" s="57"/>
      <c r="K37" s="57"/>
      <c r="L37" s="57"/>
      <c r="M37" s="57"/>
      <c r="N37" s="57"/>
      <c r="O37" s="57"/>
      <c r="P37" s="57"/>
      <c r="Q37" s="58"/>
    </row>
    <row r="38" spans="1:18" ht="7.5" customHeight="1">
      <c r="A38" s="56"/>
      <c r="B38" s="57"/>
      <c r="C38" s="57"/>
      <c r="D38" s="57"/>
      <c r="E38" s="57"/>
      <c r="F38" s="57"/>
      <c r="G38" s="57"/>
      <c r="H38" s="57"/>
      <c r="I38" s="57"/>
      <c r="J38" s="57"/>
      <c r="K38" s="57"/>
      <c r="L38" s="57"/>
      <c r="M38" s="57"/>
      <c r="N38" s="57"/>
      <c r="O38" s="57"/>
      <c r="P38" s="57"/>
      <c r="Q38" s="58"/>
    </row>
    <row r="39" spans="1:18">
      <c r="A39" s="91" t="s">
        <v>60</v>
      </c>
      <c r="B39" s="92"/>
      <c r="C39" s="92"/>
      <c r="D39" s="92"/>
      <c r="E39" s="92"/>
      <c r="F39" s="92"/>
      <c r="G39" s="92"/>
      <c r="H39" s="92"/>
      <c r="I39" s="92"/>
      <c r="J39" s="92"/>
      <c r="K39" s="92"/>
      <c r="L39" s="92"/>
      <c r="M39" s="92"/>
      <c r="N39" s="92"/>
      <c r="O39" s="92"/>
      <c r="P39" s="92"/>
      <c r="Q39" s="93"/>
    </row>
    <row r="43" spans="1:18" ht="31.5">
      <c r="B43" s="42" t="s">
        <v>55</v>
      </c>
      <c r="E43" s="92" t="s">
        <v>56</v>
      </c>
      <c r="F43" s="92"/>
      <c r="G43" s="92"/>
      <c r="J43" s="92" t="s">
        <v>57</v>
      </c>
      <c r="K43" s="92"/>
      <c r="L43" s="92"/>
      <c r="N43" s="92" t="s">
        <v>58</v>
      </c>
      <c r="O43" s="92"/>
      <c r="P43" s="92"/>
    </row>
    <row r="44" spans="1:18" ht="49.5">
      <c r="B44" s="38" t="s">
        <v>21</v>
      </c>
      <c r="C44" s="28"/>
      <c r="E44" s="47" t="s">
        <v>14</v>
      </c>
      <c r="F44" s="47"/>
      <c r="G44" s="47"/>
      <c r="J44" s="90" t="s">
        <v>15</v>
      </c>
      <c r="K44" s="90"/>
      <c r="L44" s="90"/>
      <c r="N44" s="47" t="s">
        <v>30</v>
      </c>
      <c r="O44" s="47"/>
      <c r="P44" s="47"/>
    </row>
    <row r="45" spans="1:18" ht="8.25" customHeight="1"/>
    <row r="46" spans="1:18" ht="70.5" customHeight="1">
      <c r="A46" s="43" t="s">
        <v>33</v>
      </c>
      <c r="B46" s="43"/>
      <c r="C46" s="43"/>
      <c r="D46" s="43"/>
      <c r="E46" s="43"/>
      <c r="F46" s="43"/>
      <c r="G46" s="43"/>
      <c r="H46" s="43"/>
      <c r="I46" s="43"/>
      <c r="J46" s="43"/>
      <c r="K46" s="43"/>
      <c r="L46" s="43"/>
      <c r="M46" s="43"/>
      <c r="N46" s="43"/>
      <c r="O46" s="43"/>
      <c r="P46" s="43"/>
      <c r="Q46" s="43"/>
    </row>
    <row r="48" spans="1:18" ht="54" customHeight="1">
      <c r="A48" s="44" t="s">
        <v>34</v>
      </c>
      <c r="B48" s="45"/>
      <c r="C48" s="45"/>
      <c r="D48" s="45"/>
      <c r="E48" s="45"/>
      <c r="F48" s="45"/>
      <c r="G48" s="45"/>
      <c r="H48" s="45"/>
      <c r="I48" s="45"/>
      <c r="J48" s="45"/>
      <c r="K48" s="45"/>
      <c r="L48" s="45"/>
      <c r="M48" s="45"/>
      <c r="N48" s="45"/>
      <c r="O48" s="45"/>
      <c r="P48" s="45"/>
      <c r="Q48" s="46"/>
    </row>
    <row r="50" ht="15.75" customHeight="1"/>
    <row r="51" ht="15.75" customHeight="1"/>
    <row r="52" ht="15.75" customHeight="1"/>
  </sheetData>
  <mergeCells count="63">
    <mergeCell ref="A27:A29"/>
    <mergeCell ref="B27:B29"/>
    <mergeCell ref="J44:L44"/>
    <mergeCell ref="A36:Q36"/>
    <mergeCell ref="A39:Q39"/>
    <mergeCell ref="E43:G43"/>
    <mergeCell ref="J43:L43"/>
    <mergeCell ref="N43:P43"/>
    <mergeCell ref="G30:H30"/>
    <mergeCell ref="E29:F29"/>
    <mergeCell ref="E30:F30"/>
    <mergeCell ref="C29:D29"/>
    <mergeCell ref="E44:G44"/>
    <mergeCell ref="C30:D30"/>
    <mergeCell ref="G31:H31"/>
    <mergeCell ref="C31:D31"/>
    <mergeCell ref="E31:F31"/>
    <mergeCell ref="G28:H28"/>
    <mergeCell ref="G29:H29"/>
    <mergeCell ref="G26:H26"/>
    <mergeCell ref="C26:D26"/>
    <mergeCell ref="G27:H27"/>
    <mergeCell ref="C27:D27"/>
    <mergeCell ref="C28:D28"/>
    <mergeCell ref="E27:F27"/>
    <mergeCell ref="E28:F28"/>
    <mergeCell ref="E26:F26"/>
    <mergeCell ref="A1:P1"/>
    <mergeCell ref="O12:P12"/>
    <mergeCell ref="A2:Q2"/>
    <mergeCell ref="G24:H25"/>
    <mergeCell ref="A12:G12"/>
    <mergeCell ref="A14:I14"/>
    <mergeCell ref="A17:I17"/>
    <mergeCell ref="E20:F20"/>
    <mergeCell ref="E21:F21"/>
    <mergeCell ref="A3:Q3"/>
    <mergeCell ref="A4:Q4"/>
    <mergeCell ref="A7:Q7"/>
    <mergeCell ref="A6:Q6"/>
    <mergeCell ref="B19:F19"/>
    <mergeCell ref="I24:I25"/>
    <mergeCell ref="N8:O8"/>
    <mergeCell ref="P8:Q8"/>
    <mergeCell ref="P9:Q9"/>
    <mergeCell ref="A10:H10"/>
    <mergeCell ref="I23:P23"/>
    <mergeCell ref="Q24:Q25"/>
    <mergeCell ref="J24:N24"/>
    <mergeCell ref="O24:O25"/>
    <mergeCell ref="P24:P25"/>
    <mergeCell ref="C25:D25"/>
    <mergeCell ref="E25:F25"/>
    <mergeCell ref="A46:Q46"/>
    <mergeCell ref="A48:Q48"/>
    <mergeCell ref="N44:P44"/>
    <mergeCell ref="E32:F32"/>
    <mergeCell ref="A35:Q35"/>
    <mergeCell ref="A32:D32"/>
    <mergeCell ref="G32:H32"/>
    <mergeCell ref="A34:D34"/>
    <mergeCell ref="A37:Q37"/>
    <mergeCell ref="A38:Q38"/>
  </mergeCells>
  <dataValidations disablePrompts="1" count="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4:D34"/>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N12"/>
  </dataValidations>
  <printOptions horizontalCentered="1"/>
  <pageMargins left="0.23622047244094491" right="0.19685039370078741" top="0.23622047244094491" bottom="0.35433070866141736" header="0" footer="0.15748031496062992"/>
  <pageSetup scale="45"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3_Fmto InforFinanciero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2017-04-03T13:57:11Z</cp:lastPrinted>
  <dcterms:created xsi:type="dcterms:W3CDTF">2009-06-24T14:36:37Z</dcterms:created>
  <dcterms:modified xsi:type="dcterms:W3CDTF">2017-04-03T13:57:17Z</dcterms:modified>
</cp:coreProperties>
</file>